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esluš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<sst xmlns="http://schemas.openxmlformats.org/spreadsheetml/2006/main" count="212" uniqueCount="48">
  <si>
    <t xml:space="preserve">Stavba </t>
  </si>
  <si>
    <t xml:space="preserve">Nesluša Radovka</t>
  </si>
  <si>
    <t xml:space="preserve">počet</t>
  </si>
  <si>
    <t xml:space="preserve">m. j.</t>
  </si>
  <si>
    <t xml:space="preserve">cena/m. j.</t>
  </si>
  <si>
    <t xml:space="preserve">cena spolu</t>
  </si>
  <si>
    <t xml:space="preserve">Demontáž starých stĺpov</t>
  </si>
  <si>
    <t xml:space="preserve">ks</t>
  </si>
  <si>
    <t xml:space="preserve">Svorka priebežná</t>
  </si>
  <si>
    <t xml:space="preserve">Svorka prepichovacia</t>
  </si>
  <si>
    <t xml:space="preserve">Reproduktor</t>
  </si>
  <si>
    <t xml:space="preserve">montáž/zapojenie svorkovnica stĺp</t>
  </si>
  <si>
    <t xml:space="preserve">zemnenie  pásovina FEZN 30x4  práca</t>
  </si>
  <si>
    <t xml:space="preserve">m</t>
  </si>
  <si>
    <t xml:space="preserve">zemniaca gulatina FEZN 10</t>
  </si>
  <si>
    <t xml:space="preserve">svorky zemné vedenie</t>
  </si>
  <si>
    <t xml:space="preserve">poistkový spodok SV29( svorkovnica stožiar)</t>
  </si>
  <si>
    <t xml:space="preserve">Kábel  CYKY-J 3x1,5 </t>
  </si>
  <si>
    <t xml:space="preserve">bet. základ (pätka), šalovanie, výkop,rúra,uzem.</t>
  </si>
  <si>
    <t xml:space="preserve">osadenie ocelov. stožiar</t>
  </si>
  <si>
    <t xml:space="preserve">tahanie kábla</t>
  </si>
  <si>
    <t xml:space="preserve">Kábel NFA 4x16</t>
  </si>
  <si>
    <t xml:space="preserve">Háčik drak</t>
  </si>
  <si>
    <t xml:space="preserve">Svorka koncová</t>
  </si>
  <si>
    <t xml:space="preserve">ocel stožiar 6m</t>
  </si>
  <si>
    <t xml:space="preserve">C20/25 betón (1m3/6m stlp 1,5m3/8m stlp)</t>
  </si>
  <si>
    <t xml:space="preserve">m3</t>
  </si>
  <si>
    <t xml:space="preserve">montáž  svietidla</t>
  </si>
  <si>
    <t xml:space="preserve">Výložník</t>
  </si>
  <si>
    <t xml:space="preserve">Montáž výložníka</t>
  </si>
  <si>
    <t xml:space="preserve">svietidlo 5000 lm</t>
  </si>
  <si>
    <t xml:space="preserve">Montáž reproduktora</t>
  </si>
  <si>
    <t xml:space="preserve">Montáž svoriek prepicovacích</t>
  </si>
  <si>
    <t xml:space="preserve">CENA CELKOM bez DPH</t>
  </si>
  <si>
    <t xml:space="preserve">Stavba</t>
  </si>
  <si>
    <t xml:space="preserve">Nesluša Kultúrny dom</t>
  </si>
  <si>
    <t xml:space="preserve">Stľp 6m</t>
  </si>
  <si>
    <t xml:space="preserve"> zemniaca gulatina FEZN 10</t>
  </si>
  <si>
    <t xml:space="preserve">Výložník 1m</t>
  </si>
  <si>
    <t xml:space="preserve">kb</t>
  </si>
  <si>
    <t xml:space="preserve">Montáž svoriek</t>
  </si>
  <si>
    <t xml:space="preserve">Tahanie kábla</t>
  </si>
  <si>
    <t xml:space="preserve">Nesluša Dom soc.</t>
  </si>
  <si>
    <t xml:space="preserve">Stľp 8m</t>
  </si>
  <si>
    <t xml:space="preserve">Nesluša pri úrade</t>
  </si>
  <si>
    <t xml:space="preserve">Kábel NFA 2x16</t>
  </si>
  <si>
    <t xml:space="preserve">zapojenie svietidla</t>
  </si>
  <si>
    <t xml:space="preserve">CENA CELKOM vrátane DPH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</si>
</sst>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7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b val="true"/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10"/>
  <sheetViews>
    <sheetView showFormulas="false" showGridLines="true" showRowColHeaders="true" showZeros="true" rightToLeft="false" tabSelected="true" showOutlineSymbols="true" defaultGridColor="true" view="normal" topLeftCell="A79" colorId="64" zoomScale="90" zoomScaleNormal="90" zoomScalePageLayoutView="100" workbookViewId="0">
      <selection pane="topLeft" activeCell="C110" activeCellId="0" sqref="C110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1" width="17.29"/>
    <col collapsed="false" customWidth="true" hidden="false" outlineLevel="0" max="3" min="3" style="2" width="50.48"/>
    <col collapsed="false" customWidth="true" hidden="false" outlineLevel="0" max="4" min="4" style="3" width="6.27"/>
    <col collapsed="false" customWidth="true" hidden="false" outlineLevel="0" max="5" min="5" style="4" width="7"/>
    <col collapsed="false" customWidth="true" hidden="false" outlineLevel="0" max="6" min="6" style="5" width="12.57"/>
    <col collapsed="false" customWidth="true" hidden="false" outlineLevel="0" max="7" min="7" style="5" width="12.14"/>
    <col collapsed="false" customWidth="true" hidden="false" outlineLevel="0" max="8" min="8" style="1" width="10.29"/>
    <col collapsed="false" customWidth="true" hidden="false" outlineLevel="0" max="9" min="9" style="1" width="12.57"/>
    <col collapsed="false" customWidth="false" hidden="false" outlineLevel="0" max="1024" min="10" style="1" width="9.13"/>
  </cols>
  <sheetData>
    <row r="1" customFormat="false" ht="12.8" hidden="false" customHeight="false" outlineLevel="0" collapsed="false">
      <c r="E1" s="3"/>
      <c r="H1" s="0"/>
    </row>
    <row r="2" customFormat="false" ht="12.8" hidden="false" customHeight="false" outlineLevel="0" collapsed="false">
      <c r="A2" s="0"/>
      <c r="B2" s="6" t="s">
        <v>0</v>
      </c>
      <c r="C2" s="7" t="s">
        <v>1</v>
      </c>
      <c r="D2" s="8" t="s">
        <v>2</v>
      </c>
      <c r="E2" s="9" t="s">
        <v>3</v>
      </c>
      <c r="F2" s="10" t="s">
        <v>4</v>
      </c>
      <c r="G2" s="10" t="s">
        <v>5</v>
      </c>
      <c r="H2" s="0"/>
    </row>
    <row r="3" customFormat="false" ht="12.8" hidden="false" customHeight="false" outlineLevel="0" collapsed="false">
      <c r="A3" s="0"/>
      <c r="B3" s="11"/>
      <c r="C3" s="12"/>
      <c r="D3" s="8"/>
      <c r="E3" s="9"/>
      <c r="F3" s="10"/>
      <c r="G3" s="10"/>
      <c r="H3" s="0"/>
    </row>
    <row r="4" customFormat="false" ht="12.8" hidden="false" customHeight="false" outlineLevel="0" collapsed="false">
      <c r="A4" s="0"/>
      <c r="B4" s="11" t="s">
        <v>6</v>
      </c>
      <c r="C4" s="12"/>
      <c r="D4" s="8" t="n">
        <v>8</v>
      </c>
      <c r="E4" s="9" t="s">
        <v>7</v>
      </c>
      <c r="F4" s="10"/>
      <c r="G4" s="10" t="n">
        <f aca="false">F4*D4</f>
        <v>0</v>
      </c>
      <c r="H4" s="0"/>
    </row>
    <row r="5" customFormat="false" ht="12.8" hidden="false" customHeight="false" outlineLevel="0" collapsed="false">
      <c r="A5" s="0"/>
      <c r="B5" s="13" t="s">
        <v>8</v>
      </c>
      <c r="C5" s="13"/>
      <c r="D5" s="8" t="n">
        <v>7</v>
      </c>
      <c r="E5" s="8" t="s">
        <v>7</v>
      </c>
      <c r="F5" s="14"/>
      <c r="G5" s="10" t="n">
        <f aca="false">F5*D5</f>
        <v>0</v>
      </c>
      <c r="H5" s="0"/>
    </row>
    <row r="6" customFormat="false" ht="12.8" hidden="false" customHeight="false" outlineLevel="0" collapsed="false">
      <c r="A6" s="0"/>
      <c r="B6" s="13" t="s">
        <v>9</v>
      </c>
      <c r="C6" s="13"/>
      <c r="D6" s="8" t="n">
        <v>10</v>
      </c>
      <c r="E6" s="8" t="s">
        <v>7</v>
      </c>
      <c r="F6" s="14"/>
      <c r="G6" s="10" t="n">
        <f aca="false">F6*D6</f>
        <v>0</v>
      </c>
      <c r="H6" s="0"/>
    </row>
    <row r="7" customFormat="false" ht="12.8" hidden="false" customHeight="false" outlineLevel="0" collapsed="false">
      <c r="A7" s="0"/>
      <c r="B7" s="13" t="s">
        <v>10</v>
      </c>
      <c r="C7" s="13"/>
      <c r="D7" s="8" t="n">
        <v>2</v>
      </c>
      <c r="E7" s="8" t="s">
        <v>7</v>
      </c>
      <c r="F7" s="14"/>
      <c r="G7" s="10" t="n">
        <f aca="false">F7*D7</f>
        <v>0</v>
      </c>
      <c r="H7" s="0"/>
    </row>
    <row r="8" customFormat="false" ht="12.8" hidden="false" customHeight="false" outlineLevel="0" collapsed="false">
      <c r="A8" s="0"/>
      <c r="B8" s="13" t="s">
        <v>11</v>
      </c>
      <c r="C8" s="13"/>
      <c r="D8" s="8" t="n">
        <v>4</v>
      </c>
      <c r="E8" s="8" t="s">
        <v>7</v>
      </c>
      <c r="F8" s="14"/>
      <c r="G8" s="10" t="n">
        <f aca="false">F8*D8</f>
        <v>0</v>
      </c>
      <c r="H8" s="0"/>
    </row>
    <row r="9" customFormat="false" ht="12.8" hidden="false" customHeight="false" outlineLevel="0" collapsed="false">
      <c r="A9" s="0"/>
      <c r="B9" s="13" t="s">
        <v>12</v>
      </c>
      <c r="C9" s="13"/>
      <c r="D9" s="8" t="n">
        <v>8</v>
      </c>
      <c r="E9" s="8" t="s">
        <v>13</v>
      </c>
      <c r="F9" s="14"/>
      <c r="G9" s="10" t="n">
        <f aca="false">F9*D9</f>
        <v>0</v>
      </c>
      <c r="H9" s="0"/>
    </row>
    <row r="10" customFormat="false" ht="12.8" hidden="false" customHeight="false" outlineLevel="0" collapsed="false">
      <c r="A10" s="0"/>
      <c r="B10" s="13" t="s">
        <v>14</v>
      </c>
      <c r="C10" s="13"/>
      <c r="D10" s="8" t="n">
        <v>8</v>
      </c>
      <c r="E10" s="8" t="s">
        <v>13</v>
      </c>
      <c r="F10" s="14"/>
      <c r="G10" s="10" t="n">
        <f aca="false">F10*D10</f>
        <v>0</v>
      </c>
      <c r="H10" s="0"/>
    </row>
    <row r="11" customFormat="false" ht="12.8" hidden="false" customHeight="false" outlineLevel="0" collapsed="false">
      <c r="A11" s="0"/>
      <c r="B11" s="13" t="s">
        <v>15</v>
      </c>
      <c r="C11" s="13"/>
      <c r="D11" s="8" t="n">
        <v>16</v>
      </c>
      <c r="E11" s="8" t="s">
        <v>7</v>
      </c>
      <c r="F11" s="14"/>
      <c r="G11" s="10" t="n">
        <f aca="false">F11*D11</f>
        <v>0</v>
      </c>
      <c r="H11" s="0"/>
    </row>
    <row r="12" customFormat="false" ht="12.8" hidden="false" customHeight="false" outlineLevel="0" collapsed="false">
      <c r="A12" s="0"/>
      <c r="B12" s="13" t="s">
        <v>16</v>
      </c>
      <c r="C12" s="13"/>
      <c r="D12" s="8" t="n">
        <v>4</v>
      </c>
      <c r="E12" s="8" t="s">
        <v>7</v>
      </c>
      <c r="F12" s="14"/>
      <c r="G12" s="10" t="n">
        <f aca="false">F12*D12</f>
        <v>0</v>
      </c>
      <c r="H12" s="0"/>
    </row>
    <row r="13" customFormat="false" ht="12.8" hidden="false" customHeight="false" outlineLevel="0" collapsed="false">
      <c r="A13" s="0"/>
      <c r="B13" s="13" t="s">
        <v>17</v>
      </c>
      <c r="C13" s="13"/>
      <c r="D13" s="8" t="n">
        <v>48</v>
      </c>
      <c r="E13" s="8" t="s">
        <v>13</v>
      </c>
      <c r="F13" s="14"/>
      <c r="G13" s="10" t="n">
        <f aca="false">F13*D13</f>
        <v>0</v>
      </c>
      <c r="H13" s="0"/>
    </row>
    <row r="14" customFormat="false" ht="12.8" hidden="false" customHeight="false" outlineLevel="0" collapsed="false">
      <c r="A14" s="0"/>
      <c r="B14" s="13" t="s">
        <v>18</v>
      </c>
      <c r="C14" s="13"/>
      <c r="D14" s="8" t="n">
        <v>8</v>
      </c>
      <c r="E14" s="8" t="s">
        <v>7</v>
      </c>
      <c r="F14" s="14"/>
      <c r="G14" s="10" t="n">
        <f aca="false">F14*D14</f>
        <v>0</v>
      </c>
      <c r="H14" s="0"/>
    </row>
    <row r="15" customFormat="false" ht="12.8" hidden="false" customHeight="false" outlineLevel="0" collapsed="false">
      <c r="A15" s="0"/>
      <c r="B15" s="13" t="s">
        <v>19</v>
      </c>
      <c r="C15" s="13"/>
      <c r="D15" s="8" t="n">
        <v>8</v>
      </c>
      <c r="E15" s="8" t="s">
        <v>7</v>
      </c>
      <c r="F15" s="14"/>
      <c r="G15" s="10" t="n">
        <f aca="false">F15*D15</f>
        <v>0</v>
      </c>
      <c r="H15" s="0"/>
    </row>
    <row r="16" customFormat="false" ht="12.8" hidden="false" customHeight="false" outlineLevel="0" collapsed="false">
      <c r="A16" s="0"/>
      <c r="B16" s="13" t="s">
        <v>20</v>
      </c>
      <c r="C16" s="13"/>
      <c r="D16" s="8" t="n">
        <v>300</v>
      </c>
      <c r="E16" s="8" t="s">
        <v>13</v>
      </c>
      <c r="F16" s="14"/>
      <c r="G16" s="10" t="n">
        <f aca="false">F16*D16</f>
        <v>0</v>
      </c>
      <c r="H16" s="0"/>
    </row>
    <row r="17" customFormat="false" ht="12.8" hidden="false" customHeight="false" outlineLevel="0" collapsed="false">
      <c r="A17" s="0"/>
      <c r="B17" s="13" t="s">
        <v>21</v>
      </c>
      <c r="C17" s="13"/>
      <c r="D17" s="8" t="n">
        <v>300</v>
      </c>
      <c r="E17" s="8" t="s">
        <v>13</v>
      </c>
      <c r="F17" s="14"/>
      <c r="G17" s="10" t="n">
        <f aca="false">F17*D17</f>
        <v>0</v>
      </c>
      <c r="H17" s="0"/>
    </row>
    <row r="18" customFormat="false" ht="12.8" hidden="false" customHeight="false" outlineLevel="0" collapsed="false">
      <c r="A18" s="0"/>
      <c r="B18" s="13" t="s">
        <v>22</v>
      </c>
      <c r="C18" s="13"/>
      <c r="D18" s="8" t="n">
        <v>9</v>
      </c>
      <c r="E18" s="8" t="s">
        <v>7</v>
      </c>
      <c r="F18" s="14"/>
      <c r="G18" s="10" t="n">
        <f aca="false">F18*D18</f>
        <v>0</v>
      </c>
      <c r="H18" s="0"/>
    </row>
    <row r="19" customFormat="false" ht="12.8" hidden="false" customHeight="false" outlineLevel="0" collapsed="false">
      <c r="A19" s="0"/>
      <c r="B19" s="13" t="s">
        <v>23</v>
      </c>
      <c r="C19" s="13"/>
      <c r="D19" s="8" t="n">
        <v>2</v>
      </c>
      <c r="E19" s="8" t="s">
        <v>7</v>
      </c>
      <c r="F19" s="14"/>
      <c r="G19" s="10" t="n">
        <f aca="false">F19*D19</f>
        <v>0</v>
      </c>
      <c r="H19" s="0"/>
    </row>
    <row r="20" customFormat="false" ht="12.8" hidden="false" customHeight="false" outlineLevel="0" collapsed="false">
      <c r="A20" s="0"/>
      <c r="B20" s="15" t="s">
        <v>24</v>
      </c>
      <c r="C20" s="13"/>
      <c r="D20" s="16" t="n">
        <v>8</v>
      </c>
      <c r="E20" s="16" t="s">
        <v>7</v>
      </c>
      <c r="F20" s="17"/>
      <c r="G20" s="10" t="n">
        <f aca="false">F20*D20</f>
        <v>0</v>
      </c>
      <c r="H20" s="0"/>
    </row>
    <row r="21" customFormat="false" ht="12.8" hidden="false" customHeight="false" outlineLevel="0" collapsed="false">
      <c r="A21" s="0"/>
      <c r="B21" s="13" t="s">
        <v>25</v>
      </c>
      <c r="C21" s="13"/>
      <c r="D21" s="8" t="n">
        <v>2</v>
      </c>
      <c r="E21" s="8" t="s">
        <v>26</v>
      </c>
      <c r="F21" s="14"/>
      <c r="G21" s="10" t="n">
        <f aca="false">F21*D21</f>
        <v>0</v>
      </c>
      <c r="H21" s="0"/>
    </row>
    <row r="22" customFormat="false" ht="12.8" hidden="false" customHeight="false" outlineLevel="0" collapsed="false">
      <c r="A22" s="0"/>
      <c r="B22" s="15" t="s">
        <v>27</v>
      </c>
      <c r="C22" s="13"/>
      <c r="D22" s="8" t="n">
        <v>8</v>
      </c>
      <c r="E22" s="8" t="s">
        <v>7</v>
      </c>
      <c r="F22" s="14"/>
      <c r="G22" s="10" t="n">
        <f aca="false">F22*D22</f>
        <v>0</v>
      </c>
      <c r="H22" s="0"/>
    </row>
    <row r="23" customFormat="false" ht="12.8" hidden="false" customHeight="false" outlineLevel="0" collapsed="false">
      <c r="A23" s="0"/>
      <c r="B23" s="15" t="s">
        <v>28</v>
      </c>
      <c r="C23" s="13"/>
      <c r="D23" s="8" t="n">
        <v>4</v>
      </c>
      <c r="E23" s="8" t="s">
        <v>7</v>
      </c>
      <c r="F23" s="14"/>
      <c r="G23" s="10" t="n">
        <f aca="false">F23*D23</f>
        <v>0</v>
      </c>
      <c r="H23" s="0"/>
    </row>
    <row r="24" customFormat="false" ht="12.8" hidden="false" customHeight="false" outlineLevel="0" collapsed="false">
      <c r="A24" s="0"/>
      <c r="B24" s="15" t="s">
        <v>29</v>
      </c>
      <c r="C24" s="13"/>
      <c r="D24" s="8" t="n">
        <v>4</v>
      </c>
      <c r="E24" s="8" t="s">
        <v>7</v>
      </c>
      <c r="F24" s="14"/>
      <c r="G24" s="10" t="n">
        <f aca="false">F24*D24</f>
        <v>0</v>
      </c>
      <c r="H24" s="0"/>
    </row>
    <row r="25" customFormat="false" ht="12.8" hidden="false" customHeight="false" outlineLevel="0" collapsed="false">
      <c r="A25" s="0"/>
      <c r="B25" s="15" t="s">
        <v>30</v>
      </c>
      <c r="C25" s="13"/>
      <c r="D25" s="8" t="n">
        <v>4</v>
      </c>
      <c r="E25" s="8" t="s">
        <v>7</v>
      </c>
      <c r="F25" s="14"/>
      <c r="G25" s="10" t="n">
        <f aca="false">F25*D25</f>
        <v>0</v>
      </c>
      <c r="H25" s="0"/>
    </row>
    <row r="26" customFormat="false" ht="12.8" hidden="false" customHeight="false" outlineLevel="0" collapsed="false">
      <c r="A26" s="0"/>
      <c r="B26" s="15" t="s">
        <v>31</v>
      </c>
      <c r="C26" s="13"/>
      <c r="D26" s="8" t="n">
        <v>2</v>
      </c>
      <c r="E26" s="8" t="s">
        <v>7</v>
      </c>
      <c r="F26" s="14"/>
      <c r="G26" s="10" t="n">
        <f aca="false">F26*D26</f>
        <v>0</v>
      </c>
      <c r="H26" s="0"/>
    </row>
    <row r="27" customFormat="false" ht="12.8" hidden="false" customHeight="false" outlineLevel="0" collapsed="false">
      <c r="A27" s="0"/>
      <c r="B27" s="15" t="s">
        <v>32</v>
      </c>
      <c r="C27" s="13"/>
      <c r="D27" s="8" t="n">
        <v>10</v>
      </c>
      <c r="E27" s="8" t="s">
        <v>7</v>
      </c>
      <c r="F27" s="14"/>
      <c r="G27" s="10" t="n">
        <f aca="false">F27*D27</f>
        <v>0</v>
      </c>
      <c r="H27" s="0"/>
      <c r="I27" s="18"/>
    </row>
    <row r="28" customFormat="false" ht="12.8" hidden="false" customHeight="false" outlineLevel="0" collapsed="false">
      <c r="A28" s="19"/>
      <c r="B28" s="20"/>
      <c r="C28" s="20" t="s">
        <v>33</v>
      </c>
      <c r="D28" s="21"/>
      <c r="E28" s="21"/>
      <c r="F28" s="22"/>
      <c r="G28" s="22" t="n">
        <f aca="false">SUM(G4:G27)</f>
        <v>0</v>
      </c>
      <c r="H28" s="0"/>
      <c r="I28" s="23"/>
    </row>
    <row r="29" customFormat="false" ht="12.8" hidden="false" customHeight="false" outlineLevel="0" collapsed="false">
      <c r="E29" s="3"/>
    </row>
    <row r="30" customFormat="false" ht="12.8" hidden="false" customHeight="false" outlineLevel="0" collapsed="false">
      <c r="B30" s="11" t="s">
        <v>34</v>
      </c>
      <c r="C30" s="24" t="s">
        <v>35</v>
      </c>
      <c r="D30" s="8" t="s">
        <v>2</v>
      </c>
      <c r="E30" s="9" t="s">
        <v>3</v>
      </c>
      <c r="F30" s="10" t="s">
        <v>4</v>
      </c>
      <c r="G30" s="10" t="s">
        <v>5</v>
      </c>
    </row>
    <row r="31" customFormat="false" ht="12.8" hidden="false" customHeight="false" outlineLevel="0" collapsed="false">
      <c r="B31" s="11"/>
      <c r="C31" s="12"/>
      <c r="D31" s="8"/>
      <c r="E31" s="9"/>
      <c r="F31" s="10"/>
      <c r="G31" s="10"/>
    </row>
    <row r="32" customFormat="false" ht="12.8" hidden="false" customHeight="false" outlineLevel="0" collapsed="false">
      <c r="B32" s="11" t="s">
        <v>6</v>
      </c>
      <c r="C32" s="12"/>
      <c r="D32" s="8" t="n">
        <v>3</v>
      </c>
      <c r="E32" s="9" t="s">
        <v>7</v>
      </c>
      <c r="F32" s="10"/>
      <c r="G32" s="10" t="n">
        <f aca="false">F32*D32</f>
        <v>0</v>
      </c>
    </row>
    <row r="33" customFormat="false" ht="12.8" hidden="false" customHeight="false" outlineLevel="0" collapsed="false">
      <c r="B33" s="11" t="s">
        <v>36</v>
      </c>
      <c r="C33" s="25"/>
      <c r="D33" s="9" t="n">
        <v>2</v>
      </c>
      <c r="E33" s="9" t="s">
        <v>7</v>
      </c>
      <c r="F33" s="10"/>
      <c r="G33" s="10" t="n">
        <f aca="false">F33*D33</f>
        <v>0</v>
      </c>
    </row>
    <row r="34" customFormat="false" ht="12.8" hidden="false" customHeight="false" outlineLevel="0" collapsed="false">
      <c r="B34" s="13" t="s">
        <v>16</v>
      </c>
      <c r="C34" s="6"/>
      <c r="D34" s="8" t="n">
        <v>2</v>
      </c>
      <c r="E34" s="9" t="s">
        <v>7</v>
      </c>
      <c r="F34" s="26"/>
      <c r="G34" s="10" t="n">
        <f aca="false">F34*D34</f>
        <v>0</v>
      </c>
      <c r="H34" s="4"/>
      <c r="I34" s="4"/>
      <c r="J34" s="4"/>
    </row>
    <row r="35" customFormat="false" ht="12.8" hidden="false" customHeight="false" outlineLevel="0" collapsed="false">
      <c r="B35" s="13" t="s">
        <v>17</v>
      </c>
      <c r="C35" s="6"/>
      <c r="D35" s="9" t="n">
        <v>12</v>
      </c>
      <c r="E35" s="12" t="s">
        <v>13</v>
      </c>
      <c r="F35" s="10"/>
      <c r="G35" s="10" t="n">
        <f aca="false">F35*D35</f>
        <v>0</v>
      </c>
      <c r="H35" s="4"/>
      <c r="I35" s="4"/>
    </row>
    <row r="36" customFormat="false" ht="12.8" hidden="false" customHeight="false" outlineLevel="0" collapsed="false">
      <c r="B36" s="13" t="s">
        <v>12</v>
      </c>
      <c r="C36" s="6"/>
      <c r="D36" s="8" t="n">
        <v>4</v>
      </c>
      <c r="E36" s="9" t="s">
        <v>13</v>
      </c>
      <c r="F36" s="26"/>
      <c r="G36" s="10" t="n">
        <f aca="false">F36*D36</f>
        <v>0</v>
      </c>
      <c r="H36" s="4"/>
      <c r="I36" s="4"/>
      <c r="J36" s="4"/>
    </row>
    <row r="37" customFormat="false" ht="12.8" hidden="false" customHeight="false" outlineLevel="0" collapsed="false">
      <c r="B37" s="13" t="s">
        <v>37</v>
      </c>
      <c r="C37" s="6"/>
      <c r="D37" s="8" t="n">
        <v>2</v>
      </c>
      <c r="E37" s="9" t="s">
        <v>13</v>
      </c>
      <c r="F37" s="26"/>
      <c r="G37" s="10" t="n">
        <f aca="false">F37*D37</f>
        <v>0</v>
      </c>
      <c r="H37" s="4"/>
      <c r="I37" s="4"/>
      <c r="J37" s="4"/>
    </row>
    <row r="38" customFormat="false" ht="12.8" hidden="false" customHeight="false" outlineLevel="0" collapsed="false">
      <c r="B38" s="13" t="s">
        <v>15</v>
      </c>
      <c r="C38" s="6"/>
      <c r="D38" s="8" t="n">
        <v>4</v>
      </c>
      <c r="E38" s="9" t="s">
        <v>7</v>
      </c>
      <c r="F38" s="26"/>
      <c r="G38" s="10" t="n">
        <f aca="false">F38*D38</f>
        <v>0</v>
      </c>
      <c r="H38" s="4"/>
      <c r="I38" s="4"/>
      <c r="J38" s="4"/>
    </row>
    <row r="39" customFormat="false" ht="12.8" hidden="false" customHeight="false" outlineLevel="0" collapsed="false">
      <c r="B39" s="13" t="s">
        <v>21</v>
      </c>
      <c r="C39" s="6"/>
      <c r="D39" s="8" t="n">
        <v>60</v>
      </c>
      <c r="E39" s="12" t="s">
        <v>13</v>
      </c>
      <c r="F39" s="10"/>
      <c r="G39" s="10" t="n">
        <f aca="false">F39*D39</f>
        <v>0</v>
      </c>
      <c r="H39" s="4"/>
      <c r="I39" s="4"/>
    </row>
    <row r="40" customFormat="false" ht="12.8" hidden="false" customHeight="false" outlineLevel="0" collapsed="false">
      <c r="B40" s="13" t="s">
        <v>22</v>
      </c>
      <c r="C40" s="6"/>
      <c r="D40" s="8" t="n">
        <v>3</v>
      </c>
      <c r="E40" s="12" t="s">
        <v>7</v>
      </c>
      <c r="F40" s="10"/>
      <c r="G40" s="10" t="n">
        <f aca="false">F40*D40</f>
        <v>0</v>
      </c>
      <c r="H40" s="4"/>
      <c r="I40" s="4"/>
    </row>
    <row r="41" customFormat="false" ht="12.8" hidden="false" customHeight="false" outlineLevel="0" collapsed="false">
      <c r="B41" s="13" t="s">
        <v>23</v>
      </c>
      <c r="C41" s="6"/>
      <c r="D41" s="8" t="n">
        <v>2</v>
      </c>
      <c r="E41" s="12" t="s">
        <v>7</v>
      </c>
      <c r="F41" s="10"/>
      <c r="G41" s="10" t="n">
        <f aca="false">F41*D41</f>
        <v>0</v>
      </c>
      <c r="H41" s="4"/>
      <c r="I41" s="4"/>
    </row>
    <row r="42" customFormat="false" ht="12.8" hidden="false" customHeight="false" outlineLevel="0" collapsed="false">
      <c r="B42" s="13" t="s">
        <v>8</v>
      </c>
      <c r="C42" s="6"/>
      <c r="D42" s="8" t="n">
        <v>1</v>
      </c>
      <c r="E42" s="12" t="s">
        <v>7</v>
      </c>
      <c r="F42" s="10"/>
      <c r="G42" s="10" t="n">
        <f aca="false">F42*D42</f>
        <v>0</v>
      </c>
      <c r="H42" s="4"/>
      <c r="I42" s="4"/>
    </row>
    <row r="43" customFormat="false" ht="12.8" hidden="false" customHeight="false" outlineLevel="0" collapsed="false">
      <c r="B43" s="15" t="s">
        <v>30</v>
      </c>
      <c r="C43" s="6"/>
      <c r="D43" s="8" t="n">
        <v>3</v>
      </c>
      <c r="E43" s="12" t="s">
        <v>7</v>
      </c>
      <c r="F43" s="10"/>
      <c r="G43" s="10" t="n">
        <f aca="false">F43*D43</f>
        <v>0</v>
      </c>
      <c r="H43" s="4"/>
      <c r="I43" s="4"/>
    </row>
    <row r="44" customFormat="false" ht="12.8" hidden="false" customHeight="false" outlineLevel="0" collapsed="false">
      <c r="B44" s="27" t="s">
        <v>38</v>
      </c>
      <c r="D44" s="8" t="n">
        <v>1</v>
      </c>
      <c r="E44" s="9" t="s">
        <v>7</v>
      </c>
      <c r="F44" s="10"/>
      <c r="G44" s="10" t="n">
        <f aca="false">F44*D44</f>
        <v>0</v>
      </c>
    </row>
    <row r="45" customFormat="false" ht="12.8" hidden="false" customHeight="false" outlineLevel="0" collapsed="false">
      <c r="B45" s="13" t="s">
        <v>25</v>
      </c>
      <c r="C45" s="6"/>
      <c r="D45" s="8" t="n">
        <v>1</v>
      </c>
      <c r="E45" s="12" t="s">
        <v>39</v>
      </c>
      <c r="F45" s="26"/>
      <c r="G45" s="10" t="n">
        <f aca="false">F45*D45</f>
        <v>0</v>
      </c>
      <c r="H45" s="4"/>
      <c r="I45" s="4"/>
      <c r="J45" s="4"/>
    </row>
    <row r="46" customFormat="false" ht="12.8" hidden="false" customHeight="false" outlineLevel="0" collapsed="false">
      <c r="B46" s="13" t="s">
        <v>18</v>
      </c>
      <c r="C46" s="6"/>
      <c r="D46" s="8" t="n">
        <v>2</v>
      </c>
      <c r="E46" s="12" t="s">
        <v>7</v>
      </c>
      <c r="F46" s="26"/>
      <c r="G46" s="10" t="n">
        <f aca="false">F46*D46</f>
        <v>0</v>
      </c>
      <c r="H46" s="4"/>
      <c r="I46" s="4"/>
      <c r="J46" s="4"/>
    </row>
    <row r="47" customFormat="false" ht="12.8" hidden="false" customHeight="false" outlineLevel="0" collapsed="false">
      <c r="B47" s="13" t="s">
        <v>19</v>
      </c>
      <c r="C47" s="6"/>
      <c r="D47" s="8" t="n">
        <v>2</v>
      </c>
      <c r="E47" s="12" t="s">
        <v>7</v>
      </c>
      <c r="F47" s="26"/>
      <c r="G47" s="10" t="n">
        <f aca="false">F47*D47</f>
        <v>0</v>
      </c>
      <c r="H47" s="4"/>
      <c r="I47" s="4"/>
      <c r="J47" s="4"/>
    </row>
    <row r="48" customFormat="false" ht="12.8" hidden="false" customHeight="false" outlineLevel="0" collapsed="false">
      <c r="B48" s="15" t="s">
        <v>27</v>
      </c>
      <c r="C48" s="6"/>
      <c r="D48" s="8" t="n">
        <v>3</v>
      </c>
      <c r="E48" s="12" t="s">
        <v>7</v>
      </c>
      <c r="F48" s="26"/>
      <c r="G48" s="10" t="n">
        <f aca="false">F48*D48</f>
        <v>0</v>
      </c>
      <c r="H48" s="4"/>
      <c r="I48" s="4"/>
      <c r="J48" s="4"/>
    </row>
    <row r="49" customFormat="false" ht="12.8" hidden="false" customHeight="false" outlineLevel="0" collapsed="false">
      <c r="B49" s="13" t="s">
        <v>11</v>
      </c>
      <c r="C49" s="6"/>
      <c r="D49" s="8" t="n">
        <v>2</v>
      </c>
      <c r="E49" s="9" t="s">
        <v>7</v>
      </c>
      <c r="F49" s="26"/>
      <c r="G49" s="10" t="n">
        <f aca="false">F49*D49</f>
        <v>0</v>
      </c>
      <c r="H49" s="4"/>
      <c r="I49" s="4"/>
      <c r="J49" s="4"/>
    </row>
    <row r="50" customFormat="false" ht="12.8" hidden="false" customHeight="false" outlineLevel="0" collapsed="false">
      <c r="B50" s="13" t="s">
        <v>12</v>
      </c>
      <c r="C50" s="6"/>
      <c r="D50" s="8" t="n">
        <v>4</v>
      </c>
      <c r="E50" s="12" t="s">
        <v>13</v>
      </c>
      <c r="F50" s="26"/>
      <c r="G50" s="10" t="n">
        <f aca="false">F50*D50</f>
        <v>0</v>
      </c>
      <c r="H50" s="4"/>
      <c r="I50" s="4"/>
      <c r="J50" s="4"/>
    </row>
    <row r="51" customFormat="false" ht="12.8" hidden="false" customHeight="false" outlineLevel="0" collapsed="false">
      <c r="B51" s="13" t="s">
        <v>40</v>
      </c>
      <c r="C51" s="25"/>
      <c r="D51" s="8" t="n">
        <v>10</v>
      </c>
      <c r="E51" s="9" t="s">
        <v>7</v>
      </c>
      <c r="F51" s="10"/>
      <c r="G51" s="10" t="n">
        <f aca="false">F51*D51</f>
        <v>0</v>
      </c>
    </row>
    <row r="52" customFormat="false" ht="12.8" hidden="false" customHeight="false" outlineLevel="0" collapsed="false">
      <c r="B52" s="13" t="s">
        <v>29</v>
      </c>
      <c r="C52" s="25"/>
      <c r="D52" s="8" t="n">
        <v>1</v>
      </c>
      <c r="E52" s="9" t="s">
        <v>7</v>
      </c>
      <c r="F52" s="10"/>
      <c r="G52" s="10" t="n">
        <f aca="false">F52*D52</f>
        <v>0</v>
      </c>
    </row>
    <row r="53" customFormat="false" ht="12.8" hidden="false" customHeight="false" outlineLevel="0" collapsed="false">
      <c r="B53" s="13" t="s">
        <v>41</v>
      </c>
      <c r="C53" s="25"/>
      <c r="D53" s="8" t="n">
        <v>60</v>
      </c>
      <c r="E53" s="9" t="s">
        <v>13</v>
      </c>
      <c r="F53" s="10"/>
      <c r="G53" s="10" t="n">
        <f aca="false">F53*D53</f>
        <v>0</v>
      </c>
    </row>
    <row r="54" customFormat="false" ht="12.8" hidden="false" customHeight="false" outlineLevel="0" collapsed="false">
      <c r="B54" s="20"/>
      <c r="C54" s="20" t="s">
        <v>33</v>
      </c>
      <c r="D54" s="28"/>
      <c r="E54" s="28"/>
      <c r="F54" s="22"/>
      <c r="G54" s="22" t="n">
        <f aca="false">SUM(G32:G53)</f>
        <v>0</v>
      </c>
    </row>
    <row r="55" customFormat="false" ht="12.8" hidden="false" customHeight="false" outlineLevel="0" collapsed="false">
      <c r="E55" s="3"/>
    </row>
    <row r="56" customFormat="false" ht="12.8" hidden="false" customHeight="false" outlineLevel="0" collapsed="false">
      <c r="B56" s="11" t="s">
        <v>34</v>
      </c>
      <c r="C56" s="24" t="s">
        <v>42</v>
      </c>
      <c r="D56" s="8" t="s">
        <v>2</v>
      </c>
      <c r="E56" s="9" t="s">
        <v>3</v>
      </c>
      <c r="F56" s="10" t="s">
        <v>4</v>
      </c>
      <c r="G56" s="10" t="s">
        <v>5</v>
      </c>
      <c r="I56" s="2"/>
      <c r="K56" s="4"/>
      <c r="L56" s="4"/>
      <c r="M56" s="4"/>
    </row>
    <row r="57" customFormat="false" ht="12.8" hidden="false" customHeight="false" outlineLevel="0" collapsed="false">
      <c r="B57" s="11"/>
      <c r="C57" s="12"/>
      <c r="D57" s="8"/>
      <c r="E57" s="9"/>
      <c r="F57" s="10"/>
      <c r="G57" s="10"/>
      <c r="I57" s="2"/>
      <c r="K57" s="4"/>
      <c r="L57" s="4"/>
      <c r="M57" s="4"/>
    </row>
    <row r="58" customFormat="false" ht="12.8" hidden="false" customHeight="false" outlineLevel="0" collapsed="false">
      <c r="B58" s="11" t="s">
        <v>36</v>
      </c>
      <c r="C58" s="25"/>
      <c r="D58" s="9" t="n">
        <v>2</v>
      </c>
      <c r="E58" s="9" t="s">
        <v>7</v>
      </c>
      <c r="F58" s="10"/>
      <c r="G58" s="10" t="n">
        <f aca="false">F58*D58</f>
        <v>0</v>
      </c>
      <c r="I58" s="2"/>
      <c r="K58" s="4"/>
      <c r="L58" s="4"/>
      <c r="M58" s="4"/>
    </row>
    <row r="59" customFormat="false" ht="12.8" hidden="false" customHeight="false" outlineLevel="0" collapsed="false">
      <c r="B59" s="11" t="s">
        <v>43</v>
      </c>
      <c r="C59" s="25"/>
      <c r="D59" s="9" t="n">
        <v>1</v>
      </c>
      <c r="E59" s="9" t="s">
        <v>7</v>
      </c>
      <c r="F59" s="10"/>
      <c r="G59" s="10" t="n">
        <f aca="false">F59*D59</f>
        <v>0</v>
      </c>
      <c r="I59" s="2"/>
      <c r="K59" s="4"/>
      <c r="L59" s="4"/>
      <c r="M59" s="4"/>
    </row>
    <row r="60" customFormat="false" ht="12.8" hidden="false" customHeight="false" outlineLevel="0" collapsed="false">
      <c r="B60" s="13" t="s">
        <v>16</v>
      </c>
      <c r="C60" s="6"/>
      <c r="D60" s="8" t="n">
        <v>2</v>
      </c>
      <c r="E60" s="9" t="s">
        <v>7</v>
      </c>
      <c r="F60" s="26"/>
      <c r="G60" s="10" t="n">
        <f aca="false">F60*D60</f>
        <v>0</v>
      </c>
      <c r="I60" s="2"/>
      <c r="K60" s="4"/>
      <c r="L60" s="4"/>
      <c r="M60" s="4"/>
    </row>
    <row r="61" customFormat="false" ht="12.8" hidden="false" customHeight="false" outlineLevel="0" collapsed="false">
      <c r="B61" s="13" t="s">
        <v>17</v>
      </c>
      <c r="C61" s="6"/>
      <c r="D61" s="9" t="n">
        <v>14</v>
      </c>
      <c r="E61" s="12" t="s">
        <v>13</v>
      </c>
      <c r="F61" s="10"/>
      <c r="G61" s="10" t="n">
        <f aca="false">F61*D61</f>
        <v>0</v>
      </c>
      <c r="I61" s="2"/>
      <c r="K61" s="4"/>
      <c r="L61" s="4"/>
      <c r="M61" s="4"/>
    </row>
    <row r="62" customFormat="false" ht="12.8" hidden="false" customHeight="false" outlineLevel="0" collapsed="false">
      <c r="B62" s="13" t="s">
        <v>12</v>
      </c>
      <c r="C62" s="6"/>
      <c r="D62" s="8" t="n">
        <v>4</v>
      </c>
      <c r="E62" s="9" t="s">
        <v>13</v>
      </c>
      <c r="F62" s="26"/>
      <c r="G62" s="10" t="n">
        <f aca="false">F62*D62</f>
        <v>0</v>
      </c>
      <c r="I62" s="2"/>
      <c r="K62" s="4"/>
      <c r="L62" s="4"/>
      <c r="M62" s="4"/>
    </row>
    <row r="63" customFormat="false" ht="12.8" hidden="false" customHeight="false" outlineLevel="0" collapsed="false">
      <c r="B63" s="13" t="s">
        <v>14</v>
      </c>
      <c r="C63" s="6"/>
      <c r="D63" s="8" t="n">
        <v>2</v>
      </c>
      <c r="E63" s="9" t="s">
        <v>13</v>
      </c>
      <c r="F63" s="26"/>
      <c r="G63" s="10" t="n">
        <f aca="false">F63*D63</f>
        <v>0</v>
      </c>
      <c r="I63" s="2"/>
      <c r="K63" s="4"/>
      <c r="L63" s="4"/>
      <c r="M63" s="4"/>
    </row>
    <row r="64" customFormat="false" ht="12.8" hidden="false" customHeight="false" outlineLevel="0" collapsed="false">
      <c r="B64" s="13" t="s">
        <v>15</v>
      </c>
      <c r="C64" s="6"/>
      <c r="D64" s="8" t="n">
        <v>4</v>
      </c>
      <c r="E64" s="9" t="s">
        <v>7</v>
      </c>
      <c r="F64" s="26"/>
      <c r="G64" s="10" t="n">
        <f aca="false">F64*D64</f>
        <v>0</v>
      </c>
      <c r="I64" s="2"/>
      <c r="K64" s="4"/>
      <c r="L64" s="4"/>
      <c r="M64" s="4"/>
    </row>
    <row r="65" customFormat="false" ht="12.8" hidden="false" customHeight="false" outlineLevel="0" collapsed="false">
      <c r="B65" s="13" t="s">
        <v>21</v>
      </c>
      <c r="C65" s="6"/>
      <c r="D65" s="8" t="n">
        <v>80</v>
      </c>
      <c r="E65" s="12" t="s">
        <v>13</v>
      </c>
      <c r="F65" s="10"/>
      <c r="G65" s="10" t="n">
        <f aca="false">F65*D65</f>
        <v>0</v>
      </c>
      <c r="I65" s="2"/>
      <c r="K65" s="4"/>
      <c r="L65" s="4"/>
      <c r="M65" s="4"/>
    </row>
    <row r="66" customFormat="false" ht="12.8" hidden="false" customHeight="false" outlineLevel="0" collapsed="false">
      <c r="B66" s="13" t="s">
        <v>22</v>
      </c>
      <c r="C66" s="6"/>
      <c r="D66" s="8" t="n">
        <v>3</v>
      </c>
      <c r="E66" s="12" t="s">
        <v>7</v>
      </c>
      <c r="F66" s="10"/>
      <c r="G66" s="10" t="n">
        <f aca="false">F66*D66</f>
        <v>0</v>
      </c>
      <c r="I66" s="2"/>
      <c r="K66" s="4"/>
      <c r="L66" s="4"/>
      <c r="M66" s="4"/>
    </row>
    <row r="67" customFormat="false" ht="12.8" hidden="false" customHeight="false" outlineLevel="0" collapsed="false">
      <c r="B67" s="13" t="s">
        <v>23</v>
      </c>
      <c r="C67" s="6"/>
      <c r="D67" s="8" t="n">
        <v>2</v>
      </c>
      <c r="E67" s="12" t="s">
        <v>7</v>
      </c>
      <c r="F67" s="10"/>
      <c r="G67" s="10" t="n">
        <f aca="false">F67*D67</f>
        <v>0</v>
      </c>
      <c r="I67" s="2"/>
      <c r="K67" s="4"/>
      <c r="L67" s="4"/>
      <c r="M67" s="4"/>
    </row>
    <row r="68" customFormat="false" ht="12.8" hidden="false" customHeight="false" outlineLevel="0" collapsed="false">
      <c r="B68" s="13" t="s">
        <v>8</v>
      </c>
      <c r="C68" s="6"/>
      <c r="D68" s="8" t="n">
        <v>1</v>
      </c>
      <c r="E68" s="12" t="s">
        <v>7</v>
      </c>
      <c r="F68" s="10"/>
      <c r="G68" s="10" t="n">
        <f aca="false">F68*D68</f>
        <v>0</v>
      </c>
      <c r="I68" s="2"/>
      <c r="K68" s="4"/>
      <c r="L68" s="4"/>
      <c r="M68" s="4"/>
    </row>
    <row r="69" customFormat="false" ht="12.8" hidden="false" customHeight="false" outlineLevel="0" collapsed="false">
      <c r="B69" s="15" t="s">
        <v>30</v>
      </c>
      <c r="C69" s="6"/>
      <c r="D69" s="8" t="n">
        <v>3</v>
      </c>
      <c r="E69" s="12" t="s">
        <v>7</v>
      </c>
      <c r="F69" s="10"/>
      <c r="G69" s="10" t="n">
        <f aca="false">F69*D69</f>
        <v>0</v>
      </c>
      <c r="I69" s="2"/>
      <c r="K69" s="4"/>
      <c r="L69" s="4"/>
      <c r="M69" s="4"/>
    </row>
    <row r="70" customFormat="false" ht="12.8" hidden="false" customHeight="false" outlineLevel="0" collapsed="false">
      <c r="B70" s="27" t="s">
        <v>38</v>
      </c>
      <c r="D70" s="8" t="n">
        <v>3</v>
      </c>
      <c r="E70" s="9" t="s">
        <v>7</v>
      </c>
      <c r="F70" s="10"/>
      <c r="G70" s="10" t="n">
        <f aca="false">F70*D70</f>
        <v>0</v>
      </c>
      <c r="I70" s="2"/>
      <c r="K70" s="4"/>
      <c r="L70" s="4"/>
      <c r="M70" s="4"/>
    </row>
    <row r="71" customFormat="false" ht="12.8" hidden="false" customHeight="false" outlineLevel="0" collapsed="false">
      <c r="B71" s="13" t="s">
        <v>25</v>
      </c>
      <c r="C71" s="6"/>
      <c r="D71" s="8" t="n">
        <v>1</v>
      </c>
      <c r="E71" s="12" t="s">
        <v>39</v>
      </c>
      <c r="F71" s="26"/>
      <c r="G71" s="10" t="n">
        <f aca="false">F71*D71</f>
        <v>0</v>
      </c>
      <c r="I71" s="2"/>
      <c r="K71" s="4"/>
      <c r="L71" s="4"/>
      <c r="M71" s="4"/>
    </row>
    <row r="72" customFormat="false" ht="12.8" hidden="false" customHeight="false" outlineLevel="0" collapsed="false">
      <c r="B72" s="13" t="s">
        <v>10</v>
      </c>
      <c r="C72" s="29"/>
      <c r="D72" s="8" t="n">
        <v>1</v>
      </c>
      <c r="E72" s="12" t="s">
        <v>7</v>
      </c>
      <c r="F72" s="26"/>
      <c r="G72" s="10" t="n">
        <f aca="false">F72*D72</f>
        <v>0</v>
      </c>
      <c r="I72" s="2"/>
      <c r="K72" s="4"/>
      <c r="L72" s="4"/>
      <c r="M72" s="4"/>
    </row>
    <row r="73" customFormat="false" ht="12.8" hidden="false" customHeight="false" outlineLevel="0" collapsed="false">
      <c r="B73" s="13" t="s">
        <v>18</v>
      </c>
      <c r="C73" s="6"/>
      <c r="D73" s="8" t="n">
        <v>2</v>
      </c>
      <c r="E73" s="12" t="s">
        <v>7</v>
      </c>
      <c r="F73" s="26"/>
      <c r="G73" s="10" t="n">
        <f aca="false">F73*D73</f>
        <v>0</v>
      </c>
      <c r="I73" s="2"/>
      <c r="K73" s="4"/>
      <c r="L73" s="4"/>
      <c r="M73" s="4"/>
    </row>
    <row r="74" customFormat="false" ht="12.8" hidden="false" customHeight="false" outlineLevel="0" collapsed="false">
      <c r="B74" s="13" t="s">
        <v>19</v>
      </c>
      <c r="C74" s="6"/>
      <c r="D74" s="8" t="n">
        <v>2</v>
      </c>
      <c r="E74" s="12" t="s">
        <v>7</v>
      </c>
      <c r="F74" s="26"/>
      <c r="G74" s="10" t="n">
        <f aca="false">F74*D74</f>
        <v>0</v>
      </c>
      <c r="I74" s="2"/>
      <c r="K74" s="4"/>
      <c r="L74" s="4"/>
      <c r="M74" s="4"/>
    </row>
    <row r="75" customFormat="false" ht="12.8" hidden="false" customHeight="false" outlineLevel="0" collapsed="false">
      <c r="B75" s="15" t="s">
        <v>27</v>
      </c>
      <c r="C75" s="6"/>
      <c r="D75" s="8" t="n">
        <v>3</v>
      </c>
      <c r="E75" s="12" t="s">
        <v>7</v>
      </c>
      <c r="F75" s="26"/>
      <c r="G75" s="10" t="n">
        <f aca="false">F75*D75</f>
        <v>0</v>
      </c>
      <c r="I75" s="2"/>
      <c r="K75" s="4"/>
      <c r="L75" s="4"/>
      <c r="M75" s="4"/>
    </row>
    <row r="76" customFormat="false" ht="12.8" hidden="false" customHeight="false" outlineLevel="0" collapsed="false">
      <c r="B76" s="13" t="s">
        <v>11</v>
      </c>
      <c r="C76" s="6"/>
      <c r="D76" s="8" t="n">
        <v>2</v>
      </c>
      <c r="E76" s="9" t="s">
        <v>7</v>
      </c>
      <c r="F76" s="26"/>
      <c r="G76" s="10" t="n">
        <f aca="false">F76*D76</f>
        <v>0</v>
      </c>
      <c r="I76" s="2"/>
      <c r="K76" s="4"/>
      <c r="L76" s="4"/>
      <c r="M76" s="4"/>
    </row>
    <row r="77" customFormat="false" ht="12.8" hidden="false" customHeight="false" outlineLevel="0" collapsed="false">
      <c r="B77" s="13" t="s">
        <v>12</v>
      </c>
      <c r="C77" s="6"/>
      <c r="D77" s="8" t="n">
        <v>4</v>
      </c>
      <c r="E77" s="12" t="s">
        <v>13</v>
      </c>
      <c r="F77" s="26"/>
      <c r="G77" s="10" t="n">
        <f aca="false">F77*D77</f>
        <v>0</v>
      </c>
      <c r="I77" s="2"/>
      <c r="K77" s="4"/>
      <c r="L77" s="4"/>
      <c r="M77" s="4"/>
    </row>
    <row r="78" customFormat="false" ht="12.8" hidden="false" customHeight="false" outlineLevel="0" collapsed="false">
      <c r="B78" s="13" t="s">
        <v>40</v>
      </c>
      <c r="C78" s="25"/>
      <c r="D78" s="8" t="n">
        <v>10</v>
      </c>
      <c r="E78" s="9" t="s">
        <v>7</v>
      </c>
      <c r="F78" s="10"/>
      <c r="G78" s="10" t="n">
        <f aca="false">F78*D78</f>
        <v>0</v>
      </c>
      <c r="I78" s="2"/>
      <c r="K78" s="4"/>
      <c r="L78" s="4"/>
      <c r="M78" s="4"/>
    </row>
    <row r="79" customFormat="false" ht="12.8" hidden="false" customHeight="false" outlineLevel="0" collapsed="false">
      <c r="B79" s="13" t="s">
        <v>29</v>
      </c>
      <c r="C79" s="25"/>
      <c r="D79" s="8" t="n">
        <v>3</v>
      </c>
      <c r="E79" s="9" t="s">
        <v>7</v>
      </c>
      <c r="F79" s="10"/>
      <c r="G79" s="10" t="n">
        <f aca="false">F79*D79</f>
        <v>0</v>
      </c>
      <c r="I79" s="2"/>
      <c r="K79" s="4"/>
      <c r="L79" s="4"/>
      <c r="M79" s="4"/>
    </row>
    <row r="80" customFormat="false" ht="12.8" hidden="false" customHeight="false" outlineLevel="0" collapsed="false">
      <c r="B80" s="13" t="s">
        <v>41</v>
      </c>
      <c r="C80" s="25"/>
      <c r="D80" s="8" t="n">
        <v>80</v>
      </c>
      <c r="E80" s="9" t="s">
        <v>13</v>
      </c>
      <c r="F80" s="10"/>
      <c r="G80" s="10" t="n">
        <f aca="false">F80*D80</f>
        <v>0</v>
      </c>
      <c r="I80" s="2"/>
      <c r="K80" s="4"/>
      <c r="L80" s="4"/>
      <c r="M80" s="4"/>
    </row>
    <row r="81" customFormat="false" ht="12.8" hidden="false" customHeight="false" outlineLevel="0" collapsed="false">
      <c r="B81" s="13" t="s">
        <v>31</v>
      </c>
      <c r="C81" s="30"/>
      <c r="D81" s="8" t="n">
        <v>1</v>
      </c>
      <c r="E81" s="9" t="s">
        <v>7</v>
      </c>
      <c r="F81" s="10"/>
      <c r="G81" s="10" t="n">
        <f aca="false">F81*D81</f>
        <v>0</v>
      </c>
    </row>
    <row r="82" customFormat="false" ht="12.8" hidden="false" customHeight="false" outlineLevel="0" collapsed="false">
      <c r="B82" s="20"/>
      <c r="C82" s="20" t="s">
        <v>33</v>
      </c>
      <c r="D82" s="28"/>
      <c r="E82" s="28"/>
      <c r="F82" s="22"/>
      <c r="G82" s="22" t="n">
        <f aca="false">SUM(G58:G81)</f>
        <v>0</v>
      </c>
    </row>
    <row r="83" customFormat="false" ht="12.8" hidden="false" customHeight="false" outlineLevel="0" collapsed="false">
      <c r="E83" s="3"/>
    </row>
    <row r="84" customFormat="false" ht="12.8" hidden="false" customHeight="false" outlineLevel="0" collapsed="false">
      <c r="B84" s="11" t="s">
        <v>34</v>
      </c>
      <c r="C84" s="24" t="s">
        <v>44</v>
      </c>
      <c r="D84" s="8" t="s">
        <v>2</v>
      </c>
      <c r="E84" s="9" t="s">
        <v>3</v>
      </c>
      <c r="F84" s="10" t="s">
        <v>4</v>
      </c>
      <c r="G84" s="10" t="s">
        <v>5</v>
      </c>
      <c r="I84" s="2"/>
      <c r="K84" s="4"/>
      <c r="L84" s="4"/>
      <c r="M84" s="4"/>
    </row>
    <row r="85" customFormat="false" ht="12.8" hidden="false" customHeight="false" outlineLevel="0" collapsed="false">
      <c r="B85" s="11"/>
      <c r="C85" s="12"/>
      <c r="D85" s="8"/>
      <c r="E85" s="9"/>
      <c r="F85" s="10"/>
      <c r="G85" s="10"/>
      <c r="I85" s="2"/>
      <c r="K85" s="4"/>
      <c r="L85" s="4"/>
      <c r="M85" s="4"/>
    </row>
    <row r="86" customFormat="false" ht="12.8" hidden="false" customHeight="false" outlineLevel="0" collapsed="false">
      <c r="B86" s="11" t="s">
        <v>36</v>
      </c>
      <c r="C86" s="25"/>
      <c r="D86" s="9" t="n">
        <v>2</v>
      </c>
      <c r="E86" s="9" t="s">
        <v>7</v>
      </c>
      <c r="F86" s="10"/>
      <c r="G86" s="10" t="n">
        <f aca="false">F86*D86</f>
        <v>0</v>
      </c>
      <c r="I86" s="2"/>
      <c r="K86" s="4"/>
      <c r="L86" s="4"/>
      <c r="M86" s="4"/>
    </row>
    <row r="87" customFormat="false" ht="12.8" hidden="false" customHeight="false" outlineLevel="0" collapsed="false">
      <c r="B87" s="13" t="s">
        <v>16</v>
      </c>
      <c r="C87" s="6"/>
      <c r="D87" s="8" t="n">
        <v>2</v>
      </c>
      <c r="E87" s="9" t="s">
        <v>7</v>
      </c>
      <c r="F87" s="26"/>
      <c r="G87" s="10" t="n">
        <f aca="false">F87*D87</f>
        <v>0</v>
      </c>
      <c r="I87" s="2"/>
      <c r="K87" s="4"/>
      <c r="L87" s="4"/>
      <c r="M87" s="4"/>
    </row>
    <row r="88" customFormat="false" ht="12.8" hidden="false" customHeight="false" outlineLevel="0" collapsed="false">
      <c r="B88" s="13" t="s">
        <v>17</v>
      </c>
      <c r="C88" s="6"/>
      <c r="D88" s="9" t="n">
        <v>12</v>
      </c>
      <c r="E88" s="12" t="s">
        <v>13</v>
      </c>
      <c r="F88" s="10"/>
      <c r="G88" s="10" t="n">
        <f aca="false">F88*D88</f>
        <v>0</v>
      </c>
      <c r="I88" s="2"/>
      <c r="K88" s="4"/>
      <c r="L88" s="4"/>
      <c r="M88" s="4"/>
    </row>
    <row r="89" customFormat="false" ht="12.8" hidden="false" customHeight="false" outlineLevel="0" collapsed="false">
      <c r="B89" s="13" t="s">
        <v>12</v>
      </c>
      <c r="C89" s="6"/>
      <c r="D89" s="8" t="n">
        <v>4</v>
      </c>
      <c r="E89" s="9" t="s">
        <v>13</v>
      </c>
      <c r="F89" s="26"/>
      <c r="G89" s="10" t="n">
        <f aca="false">F89*D89</f>
        <v>0</v>
      </c>
      <c r="I89" s="2"/>
      <c r="K89" s="4"/>
      <c r="L89" s="4"/>
      <c r="M89" s="4"/>
    </row>
    <row r="90" customFormat="false" ht="12.8" hidden="false" customHeight="false" outlineLevel="0" collapsed="false">
      <c r="B90" s="13" t="s">
        <v>14</v>
      </c>
      <c r="C90" s="6"/>
      <c r="D90" s="8" t="n">
        <v>2</v>
      </c>
      <c r="E90" s="9" t="s">
        <v>13</v>
      </c>
      <c r="F90" s="26"/>
      <c r="G90" s="10" t="n">
        <f aca="false">F90*D90</f>
        <v>0</v>
      </c>
      <c r="I90" s="2"/>
      <c r="K90" s="4"/>
      <c r="L90" s="4"/>
      <c r="M90" s="4"/>
    </row>
    <row r="91" customFormat="false" ht="12.8" hidden="false" customHeight="false" outlineLevel="0" collapsed="false">
      <c r="B91" s="13" t="s">
        <v>15</v>
      </c>
      <c r="C91" s="6"/>
      <c r="D91" s="8" t="n">
        <v>4</v>
      </c>
      <c r="E91" s="9" t="s">
        <v>7</v>
      </c>
      <c r="F91" s="26"/>
      <c r="G91" s="10" t="n">
        <f aca="false">F91*D91</f>
        <v>0</v>
      </c>
      <c r="I91" s="2"/>
      <c r="K91" s="4"/>
      <c r="L91" s="4"/>
      <c r="M91" s="4"/>
    </row>
    <row r="92" customFormat="false" ht="12.8" hidden="false" customHeight="false" outlineLevel="0" collapsed="false">
      <c r="B92" s="13" t="s">
        <v>45</v>
      </c>
      <c r="C92" s="6"/>
      <c r="D92" s="8" t="n">
        <v>50</v>
      </c>
      <c r="E92" s="12" t="s">
        <v>13</v>
      </c>
      <c r="F92" s="10"/>
      <c r="G92" s="10" t="n">
        <f aca="false">F92*D92</f>
        <v>0</v>
      </c>
      <c r="I92" s="2"/>
      <c r="K92" s="4"/>
      <c r="L92" s="4"/>
      <c r="M92" s="4"/>
    </row>
    <row r="93" customFormat="false" ht="12.8" hidden="false" customHeight="false" outlineLevel="0" collapsed="false">
      <c r="B93" s="13" t="s">
        <v>22</v>
      </c>
      <c r="C93" s="6"/>
      <c r="D93" s="8" t="n">
        <v>3</v>
      </c>
      <c r="E93" s="12" t="s">
        <v>7</v>
      </c>
      <c r="F93" s="10"/>
      <c r="G93" s="10" t="n">
        <f aca="false">F93*D93</f>
        <v>0</v>
      </c>
      <c r="I93" s="2"/>
      <c r="K93" s="4"/>
      <c r="L93" s="4"/>
      <c r="M93" s="4"/>
    </row>
    <row r="94" customFormat="false" ht="12.8" hidden="false" customHeight="false" outlineLevel="0" collapsed="false">
      <c r="B94" s="13" t="s">
        <v>23</v>
      </c>
      <c r="C94" s="6"/>
      <c r="D94" s="8" t="n">
        <v>2</v>
      </c>
      <c r="E94" s="12" t="s">
        <v>7</v>
      </c>
      <c r="F94" s="10"/>
      <c r="G94" s="10" t="n">
        <f aca="false">F94*D94</f>
        <v>0</v>
      </c>
      <c r="I94" s="2"/>
      <c r="K94" s="4"/>
      <c r="L94" s="4"/>
      <c r="M94" s="4"/>
    </row>
    <row r="95" customFormat="false" ht="12.8" hidden="false" customHeight="false" outlineLevel="0" collapsed="false">
      <c r="B95" s="15" t="s">
        <v>30</v>
      </c>
      <c r="C95" s="6"/>
      <c r="D95" s="8" t="n">
        <v>1</v>
      </c>
      <c r="E95" s="12" t="s">
        <v>7</v>
      </c>
      <c r="F95" s="10"/>
      <c r="G95" s="10" t="n">
        <f aca="false">F95*D95</f>
        <v>0</v>
      </c>
      <c r="I95" s="2"/>
      <c r="K95" s="4"/>
      <c r="L95" s="4"/>
      <c r="M95" s="4"/>
    </row>
    <row r="96" customFormat="false" ht="12.8" hidden="false" customHeight="false" outlineLevel="0" collapsed="false">
      <c r="B96" s="27" t="s">
        <v>38</v>
      </c>
      <c r="D96" s="8" t="n">
        <v>1</v>
      </c>
      <c r="E96" s="9" t="s">
        <v>7</v>
      </c>
      <c r="F96" s="10"/>
      <c r="G96" s="10" t="n">
        <f aca="false">F96*D96</f>
        <v>0</v>
      </c>
      <c r="I96" s="2"/>
      <c r="K96" s="4"/>
      <c r="L96" s="4"/>
      <c r="M96" s="4"/>
    </row>
    <row r="97" customFormat="false" ht="12.8" hidden="false" customHeight="false" outlineLevel="0" collapsed="false">
      <c r="B97" s="13" t="s">
        <v>25</v>
      </c>
      <c r="C97" s="6"/>
      <c r="D97" s="8" t="n">
        <v>1</v>
      </c>
      <c r="E97" s="12" t="s">
        <v>39</v>
      </c>
      <c r="F97" s="26"/>
      <c r="G97" s="10" t="n">
        <f aca="false">F97*D97</f>
        <v>0</v>
      </c>
      <c r="I97" s="2"/>
      <c r="K97" s="4"/>
      <c r="L97" s="4"/>
      <c r="M97" s="4"/>
    </row>
    <row r="98" customFormat="false" ht="12.8" hidden="false" customHeight="false" outlineLevel="0" collapsed="false">
      <c r="B98" s="13" t="s">
        <v>18</v>
      </c>
      <c r="C98" s="6"/>
      <c r="D98" s="8" t="n">
        <v>2</v>
      </c>
      <c r="E98" s="12" t="s">
        <v>7</v>
      </c>
      <c r="F98" s="26"/>
      <c r="G98" s="10" t="n">
        <f aca="false">F98*D98</f>
        <v>0</v>
      </c>
      <c r="I98" s="2"/>
      <c r="K98" s="4"/>
      <c r="L98" s="4"/>
      <c r="M98" s="4"/>
    </row>
    <row r="99" customFormat="false" ht="12.8" hidden="false" customHeight="false" outlineLevel="0" collapsed="false">
      <c r="B99" s="13" t="s">
        <v>19</v>
      </c>
      <c r="C99" s="6"/>
      <c r="D99" s="8" t="n">
        <v>2</v>
      </c>
      <c r="E99" s="12" t="s">
        <v>7</v>
      </c>
      <c r="F99" s="26"/>
      <c r="G99" s="10" t="n">
        <f aca="false">F99*D99</f>
        <v>0</v>
      </c>
      <c r="I99" s="2"/>
      <c r="K99" s="4"/>
      <c r="L99" s="4"/>
      <c r="M99" s="4"/>
    </row>
    <row r="100" customFormat="false" ht="12.8" hidden="false" customHeight="false" outlineLevel="0" collapsed="false">
      <c r="B100" s="15" t="s">
        <v>27</v>
      </c>
      <c r="C100" s="6"/>
      <c r="D100" s="8" t="n">
        <v>2</v>
      </c>
      <c r="E100" s="12" t="s">
        <v>7</v>
      </c>
      <c r="F100" s="26"/>
      <c r="G100" s="10" t="n">
        <f aca="false">F100*D100</f>
        <v>0</v>
      </c>
      <c r="I100" s="2"/>
      <c r="K100" s="4"/>
      <c r="L100" s="4"/>
      <c r="M100" s="4"/>
    </row>
    <row r="101" customFormat="false" ht="12.8" hidden="false" customHeight="false" outlineLevel="0" collapsed="false">
      <c r="B101" s="15" t="s">
        <v>46</v>
      </c>
      <c r="C101" s="6"/>
      <c r="D101" s="8" t="n">
        <v>1</v>
      </c>
      <c r="E101" s="12" t="s">
        <v>7</v>
      </c>
      <c r="F101" s="26"/>
      <c r="G101" s="10" t="n">
        <f aca="false">F101*D101</f>
        <v>0</v>
      </c>
      <c r="I101" s="2"/>
      <c r="K101" s="4"/>
      <c r="L101" s="4"/>
      <c r="M101" s="4"/>
    </row>
    <row r="102" customFormat="false" ht="12.8" hidden="false" customHeight="false" outlineLevel="0" collapsed="false">
      <c r="B102" s="13" t="s">
        <v>11</v>
      </c>
      <c r="C102" s="6"/>
      <c r="D102" s="8" t="n">
        <v>1</v>
      </c>
      <c r="E102" s="9" t="s">
        <v>7</v>
      </c>
      <c r="F102" s="26"/>
      <c r="G102" s="10" t="n">
        <f aca="false">F102*D102</f>
        <v>0</v>
      </c>
      <c r="I102" s="2"/>
      <c r="K102" s="4"/>
      <c r="L102" s="4"/>
      <c r="M102" s="4"/>
    </row>
    <row r="103" customFormat="false" ht="12.8" hidden="false" customHeight="false" outlineLevel="0" collapsed="false">
      <c r="B103" s="13" t="s">
        <v>12</v>
      </c>
      <c r="C103" s="6"/>
      <c r="D103" s="8" t="n">
        <v>4</v>
      </c>
      <c r="E103" s="12" t="s">
        <v>13</v>
      </c>
      <c r="F103" s="26"/>
      <c r="G103" s="10" t="n">
        <f aca="false">F103*D103</f>
        <v>0</v>
      </c>
      <c r="I103" s="2"/>
      <c r="K103" s="4"/>
      <c r="L103" s="4"/>
      <c r="M103" s="4"/>
    </row>
    <row r="104" customFormat="false" ht="12.8" hidden="false" customHeight="false" outlineLevel="0" collapsed="false">
      <c r="B104" s="13" t="s">
        <v>40</v>
      </c>
      <c r="C104" s="25"/>
      <c r="D104" s="8" t="n">
        <v>6</v>
      </c>
      <c r="E104" s="9" t="s">
        <v>7</v>
      </c>
      <c r="F104" s="10"/>
      <c r="G104" s="10" t="n">
        <f aca="false">F104*D104</f>
        <v>0</v>
      </c>
      <c r="I104" s="2"/>
      <c r="K104" s="4"/>
      <c r="L104" s="4"/>
      <c r="M104" s="4"/>
    </row>
    <row r="105" customFormat="false" ht="12.8" hidden="false" customHeight="false" outlineLevel="0" collapsed="false">
      <c r="B105" s="13" t="s">
        <v>29</v>
      </c>
      <c r="C105" s="25"/>
      <c r="D105" s="8" t="n">
        <v>1</v>
      </c>
      <c r="E105" s="9" t="s">
        <v>7</v>
      </c>
      <c r="F105" s="10"/>
      <c r="G105" s="10" t="n">
        <f aca="false">F105*D105</f>
        <v>0</v>
      </c>
      <c r="I105" s="2"/>
      <c r="K105" s="4"/>
      <c r="L105" s="4"/>
      <c r="M105" s="4"/>
    </row>
    <row r="106" customFormat="false" ht="12.8" hidden="false" customHeight="false" outlineLevel="0" collapsed="false">
      <c r="B106" s="13" t="s">
        <v>41</v>
      </c>
      <c r="C106" s="25"/>
      <c r="D106" s="8" t="n">
        <v>50</v>
      </c>
      <c r="E106" s="9" t="s">
        <v>13</v>
      </c>
      <c r="F106" s="10"/>
      <c r="G106" s="10" t="n">
        <f aca="false">F106*D106</f>
        <v>0</v>
      </c>
      <c r="I106" s="2"/>
      <c r="K106" s="4"/>
      <c r="L106" s="4"/>
      <c r="M106" s="4"/>
    </row>
    <row r="107" customFormat="false" ht="12.8" hidden="false" customHeight="false" outlineLevel="0" collapsed="false">
      <c r="B107" s="20"/>
      <c r="C107" s="20" t="s">
        <v>33</v>
      </c>
      <c r="D107" s="28"/>
      <c r="E107" s="28"/>
      <c r="F107" s="22"/>
      <c r="G107" s="22" t="n">
        <f aca="false">SUM(G86:G106)</f>
        <v>0</v>
      </c>
    </row>
    <row r="108" customFormat="false" ht="12.8" hidden="false" customHeight="false" outlineLevel="0" collapsed="false">
      <c r="E108" s="3"/>
    </row>
    <row r="109" customFormat="false" ht="12.8" hidden="false" customHeight="false" outlineLevel="0" collapsed="false">
      <c r="C109" s="20" t="s">
        <v>33</v>
      </c>
      <c r="D109" s="28"/>
      <c r="E109" s="31"/>
      <c r="F109" s="22"/>
      <c r="G109" s="22" t="n">
        <f aca="false">G28+G54+G82+G107</f>
        <v>0</v>
      </c>
    </row>
    <row r="110" customFormat="false" ht="12.8" hidden="false" customHeight="false" outlineLevel="0" collapsed="false">
      <c r="C110" s="32" t="s">
        <v>47</v>
      </c>
      <c r="D110" s="28"/>
      <c r="E110" s="31"/>
      <c r="F110" s="22"/>
      <c r="G110" s="22" t="n">
        <f aca="false">ROUND(G109*1.2,2)</f>
        <v>0</v>
      </c>
    </row>
  </sheetData>
  <printOptions headings="false" gridLines="false" gridLinesSet="true" horizontalCentered="false" verticalCentered="false"/>
  <pageMargins left="0.629861111111111" right="0.629861111111111" top="0.984027777777778" bottom="0.984027777777778" header="0.511805555555555" footer="0.51180555555555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LibreOffice/7.1.4.2$Linux_X86_64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2013-09-03T12:45:48Z</dcterms:created>
  <dc:creator>peter</dc:creator>
  <dc:description/>
  <dc:language>sk-SK</dc:language>
  <cp:lastModifiedBy>Matej Tabaček</cp:lastModifiedBy>
  <cp:lastPrinted>2019-10-03T21:37:39Z</cp:lastPrinted>
  <dcterms:modified xsi:type="dcterms:W3CDTF">2021-07-07T11:48:32Z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